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MSR-Košice-2011" sheetId="1" r:id="rId1"/>
  </sheet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5"/>
  <c r="C4"/>
  <c r="D5"/>
  <c r="D6"/>
  <c r="D7"/>
  <c r="D8"/>
  <c r="D9"/>
  <c r="D10"/>
  <c r="D11"/>
  <c r="D12"/>
  <c r="D13"/>
  <c r="D14"/>
  <c r="D15"/>
  <c r="D16"/>
  <c r="D4"/>
  <c r="E17"/>
  <c r="P17"/>
  <c r="O17"/>
  <c r="Q17" s="1"/>
  <c r="G17"/>
  <c r="I17"/>
  <c r="K17"/>
  <c r="M17"/>
  <c r="Q5"/>
  <c r="Q14"/>
  <c r="Q4"/>
  <c r="Q7"/>
  <c r="Q12"/>
  <c r="Q9"/>
  <c r="Q11"/>
  <c r="Q13"/>
  <c r="Q10"/>
</calcChain>
</file>

<file path=xl/sharedStrings.xml><?xml version="1.0" encoding="utf-8"?>
<sst xmlns="http://schemas.openxmlformats.org/spreadsheetml/2006/main" count="33" uniqueCount="29">
  <si>
    <t>Obrová Jana</t>
  </si>
  <si>
    <t>Dolniaková Marcela</t>
  </si>
  <si>
    <t>Mihaľková Michaela</t>
  </si>
  <si>
    <t>Jasová Veronika</t>
  </si>
  <si>
    <t>Štefková Eva</t>
  </si>
  <si>
    <t>Hráčka</t>
  </si>
  <si>
    <t>Popracová Kristína</t>
  </si>
  <si>
    <t>Polcová Natália</t>
  </si>
  <si>
    <t>Balážová Viktória</t>
  </si>
  <si>
    <t>TH</t>
  </si>
  <si>
    <t>Tuhárska Miroslava</t>
  </si>
  <si>
    <t>Chrenková Viktória</t>
  </si>
  <si>
    <t>Rétiová Romana</t>
  </si>
  <si>
    <t>Kapustová Nikola</t>
  </si>
  <si>
    <t>Žatkuliaková Alžbeta</t>
  </si>
  <si>
    <t>[%]</t>
  </si>
  <si>
    <t>Abovia Košice</t>
  </si>
  <si>
    <t>MBK
Stará Turá</t>
  </si>
  <si>
    <t>UMB08
B.Bystrica</t>
  </si>
  <si>
    <t>Danax
Košice</t>
  </si>
  <si>
    <t>BKM
Nitra</t>
  </si>
  <si>
    <t>Body
TH</t>
  </si>
  <si>
    <t>Osobné chyby</t>
  </si>
  <si>
    <t>zranená</t>
  </si>
  <si>
    <t>Sumár zo zápisov stretnutí na M-SR žiačok v Košiciach 20.-22.5.2011</t>
  </si>
  <si>
    <t>Počet
period</t>
  </si>
  <si>
    <t>P</t>
  </si>
  <si>
    <t>Body
spolu</t>
  </si>
  <si>
    <t>Oskenované zápisy jednotlivých stretnutí sú v Privátnej zóne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</si>
</sst>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 indent="1"/>
    </xf>
    <xf numFmtId="4" fontId="0" fillId="0" borderId="0" xfId="0" applyNumberFormat="1" applyAlignment="1">
      <alignment horizontal="right" indent="1"/>
    </xf>
    <xf numFmtId="0" fontId="0" fillId="4" borderId="1" xfId="0" applyFill="1" applyBorder="1" applyAlignment="1">
      <alignment horizontal="right" indent="1"/>
    </xf>
    <xf numFmtId="4" fontId="0" fillId="4" borderId="1" xfId="0" applyNumberFormat="1" applyFill="1" applyBorder="1" applyAlignment="1">
      <alignment horizontal="right" indent="1"/>
    </xf>
    <xf numFmtId="2" fontId="0" fillId="0" borderId="0" xfId="0" applyNumberFormat="1" applyAlignment="1">
      <alignment horizontal="right" indent="1"/>
    </xf>
    <xf numFmtId="0" fontId="0" fillId="4" borderId="2" xfId="0" applyFill="1" applyBorder="1" applyAlignment="1">
      <alignment horizontal="right" indent="1"/>
    </xf>
    <xf numFmtId="4" fontId="0" fillId="4" borderId="2" xfId="0" applyNumberFormat="1" applyFill="1" applyBorder="1" applyAlignment="1">
      <alignment horizontal="right" indent="1"/>
    </xf>
    <xf numFmtId="0" fontId="0" fillId="3" borderId="4" xfId="0" applyFill="1" applyBorder="1" applyAlignment="1">
      <alignment horizontal="right" indent="1"/>
    </xf>
    <xf numFmtId="0" fontId="0" fillId="3" borderId="3" xfId="0" applyFill="1" applyBorder="1" applyAlignment="1">
      <alignment horizontal="right" indent="1"/>
    </xf>
    <xf numFmtId="0" fontId="1" fillId="2" borderId="5" xfId="0" applyFont="1" applyFill="1" applyBorder="1" applyAlignment="1">
      <alignment horizontal="right" wrapText="1" indent="1"/>
    </xf>
    <xf numFmtId="0" fontId="1" fillId="2" borderId="6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right" indent="1"/>
    </xf>
    <xf numFmtId="0" fontId="0" fillId="5" borderId="9" xfId="0" applyFill="1" applyBorder="1" applyAlignment="1">
      <alignment horizontal="right" indent="1"/>
    </xf>
    <xf numFmtId="0" fontId="0" fillId="5" borderId="11" xfId="0" applyFill="1" applyBorder="1" applyAlignment="1">
      <alignment horizontal="right" indent="1"/>
    </xf>
    <xf numFmtId="0" fontId="0" fillId="4" borderId="13" xfId="0" applyFill="1" applyBorder="1" applyAlignment="1">
      <alignment horizontal="right" indent="1"/>
    </xf>
    <xf numFmtId="0" fontId="0" fillId="4" borderId="14" xfId="0" applyFill="1" applyBorder="1" applyAlignment="1">
      <alignment horizontal="right" indent="1"/>
    </xf>
    <xf numFmtId="0" fontId="1" fillId="2" borderId="5" xfId="0" applyFont="1" applyFill="1" applyBorder="1" applyAlignment="1">
      <alignment horizontal="left" indent="1"/>
    </xf>
    <xf numFmtId="0" fontId="1" fillId="2" borderId="15" xfId="0" applyFont="1" applyFill="1" applyBorder="1" applyAlignment="1">
      <alignment horizontal="right" wrapText="1" indent="1"/>
    </xf>
    <xf numFmtId="0" fontId="1" fillId="2" borderId="16" xfId="0" applyFont="1" applyFill="1" applyBorder="1" applyAlignment="1">
      <alignment horizontal="right" wrapText="1" indent="1"/>
    </xf>
    <xf numFmtId="0" fontId="1" fillId="2" borderId="17" xfId="0" applyFont="1" applyFill="1" applyBorder="1" applyAlignment="1">
      <alignment horizontal="right" wrapText="1" indent="1"/>
    </xf>
    <xf numFmtId="0" fontId="1" fillId="2" borderId="18" xfId="0" applyFont="1" applyFill="1" applyBorder="1" applyAlignment="1">
      <alignment horizontal="right" wrapText="1" indent="1"/>
    </xf>
    <xf numFmtId="0" fontId="1" fillId="2" borderId="19" xfId="0" applyFont="1" applyFill="1" applyBorder="1" applyAlignment="1">
      <alignment horizontal="right" wrapText="1" indent="1"/>
    </xf>
    <xf numFmtId="0" fontId="0" fillId="2" borderId="7" xfId="0" applyFill="1" applyBorder="1" applyAlignment="1">
      <alignment horizontal="left" indent="1"/>
    </xf>
    <xf numFmtId="3" fontId="0" fillId="6" borderId="20" xfId="0" applyNumberFormat="1" applyFill="1" applyBorder="1" applyAlignment="1">
      <alignment horizontal="right" indent="1"/>
    </xf>
    <xf numFmtId="0" fontId="0" fillId="2" borderId="9" xfId="0" applyFill="1" applyBorder="1" applyAlignment="1">
      <alignment horizontal="left" indent="1"/>
    </xf>
    <xf numFmtId="3" fontId="0" fillId="6" borderId="21" xfId="0" applyNumberFormat="1" applyFill="1" applyBorder="1" applyAlignment="1">
      <alignment horizontal="right" indent="1"/>
    </xf>
    <xf numFmtId="0" fontId="0" fillId="2" borderId="11" xfId="0" applyFill="1" applyBorder="1" applyAlignment="1">
      <alignment horizontal="left" indent="1"/>
    </xf>
    <xf numFmtId="0" fontId="0" fillId="4" borderId="22" xfId="0" applyFill="1" applyBorder="1" applyAlignment="1">
      <alignment horizontal="right" indent="1"/>
    </xf>
    <xf numFmtId="0" fontId="0" fillId="4" borderId="23" xfId="0" applyFill="1" applyBorder="1" applyAlignment="1">
      <alignment horizontal="right" indent="1"/>
    </xf>
    <xf numFmtId="4" fontId="0" fillId="4" borderId="23" xfId="0" applyNumberFormat="1" applyFill="1" applyBorder="1" applyAlignment="1">
      <alignment horizontal="right" indent="1"/>
    </xf>
    <xf numFmtId="3" fontId="0" fillId="6" borderId="24" xfId="0" applyNumberFormat="1" applyFill="1" applyBorder="1" applyAlignment="1">
      <alignment horizontal="right" indent="1"/>
    </xf>
    <xf numFmtId="0" fontId="3" fillId="0" borderId="0" xfId="0" applyFont="1"/>
    <xf numFmtId="0" fontId="2" fillId="5" borderId="7" xfId="0" applyFont="1" applyFill="1" applyBorder="1" applyAlignment="1">
      <alignment horizontal="right" indent="1"/>
    </xf>
    <xf numFmtId="0" fontId="2" fillId="0" borderId="0" xfId="0" applyFont="1"/>
    <xf numFmtId="0" fontId="0" fillId="3" borderId="25" xfId="0" applyFill="1" applyBorder="1" applyAlignment="1">
      <alignment horizontal="right" indent="1"/>
    </xf>
    <xf numFmtId="0" fontId="0" fillId="7" borderId="8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3" borderId="26" xfId="0" applyFill="1" applyBorder="1" applyAlignment="1">
      <alignment horizontal="right" inden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D3D3D3"/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8"/>
  <sheetViews>
    <sheetView showGridLines="0" tabSelected="1" zoomScale="110" zoomScaleNormal="110" workbookViewId="0">
      <selection activeCell="T19" sqref="T19"/>
    </sheetView>
  </sheetViews>
  <sheetFormatPr defaultRowHeight="15"/>
  <cols>
    <col min="2" max="2" width="19.85546875" customWidth="1"/>
    <col min="3" max="3" width="6.140625" customWidth="1"/>
    <col min="4" max="4" width="6.7109375" bestFit="1" customWidth="1"/>
    <col min="5" max="5" width="7.28515625" customWidth="1"/>
    <col min="6" max="6" width="2.42578125" customWidth="1"/>
    <col min="7" max="7" width="8.7109375" bestFit="1" customWidth="1"/>
    <col min="8" max="8" width="2.42578125" customWidth="1"/>
    <col min="9" max="9" width="8.85546875" bestFit="1" customWidth="1"/>
    <col min="10" max="10" width="2.42578125" customWidth="1"/>
    <col min="11" max="11" width="7.28515625" customWidth="1"/>
    <col min="12" max="12" width="2.42578125" customWidth="1"/>
    <col min="13" max="13" width="7.28515625" customWidth="1"/>
    <col min="14" max="14" width="2.42578125" customWidth="1"/>
    <col min="15" max="15" width="5.140625" customWidth="1"/>
    <col min="16" max="16" width="5.5703125" bestFit="1" customWidth="1"/>
    <col min="17" max="17" width="7.28515625" customWidth="1"/>
    <col min="18" max="18" width="7.28515625" bestFit="1" customWidth="1"/>
  </cols>
  <sheetData>
    <row r="2" spans="2:18" ht="26.25" customHeight="1" thickBot="1">
      <c r="B2" s="32" t="s">
        <v>24</v>
      </c>
    </row>
    <row r="3" spans="2:18" ht="28.5" customHeight="1" thickBot="1">
      <c r="B3" s="17" t="s">
        <v>5</v>
      </c>
      <c r="C3" s="18" t="s">
        <v>27</v>
      </c>
      <c r="D3" s="19" t="s">
        <v>25</v>
      </c>
      <c r="E3" s="10" t="s">
        <v>19</v>
      </c>
      <c r="F3" s="11" t="s">
        <v>26</v>
      </c>
      <c r="G3" s="10" t="s">
        <v>18</v>
      </c>
      <c r="H3" s="11" t="s">
        <v>26</v>
      </c>
      <c r="I3" s="10" t="s">
        <v>17</v>
      </c>
      <c r="J3" s="11" t="s">
        <v>26</v>
      </c>
      <c r="K3" s="10" t="s">
        <v>16</v>
      </c>
      <c r="L3" s="11" t="s">
        <v>26</v>
      </c>
      <c r="M3" s="10" t="s">
        <v>20</v>
      </c>
      <c r="N3" s="11" t="s">
        <v>26</v>
      </c>
      <c r="O3" s="20" t="s">
        <v>9</v>
      </c>
      <c r="P3" s="21" t="s">
        <v>21</v>
      </c>
      <c r="Q3" s="21" t="s">
        <v>15</v>
      </c>
      <c r="R3" s="22" t="s">
        <v>22</v>
      </c>
    </row>
    <row r="4" spans="2:18" ht="15.75" thickTop="1">
      <c r="B4" s="23" t="s">
        <v>8</v>
      </c>
      <c r="C4" s="8">
        <f>SUM(E4:N4)-F4-H4-J4-L4-N4</f>
        <v>16</v>
      </c>
      <c r="D4" s="9">
        <f>F4+H4+J4+L4+N4</f>
        <v>12</v>
      </c>
      <c r="E4" s="12"/>
      <c r="F4" s="36">
        <v>3</v>
      </c>
      <c r="G4" s="12">
        <v>2</v>
      </c>
      <c r="H4" s="36">
        <v>3</v>
      </c>
      <c r="I4" s="33" t="s">
        <v>23</v>
      </c>
      <c r="J4" s="39">
        <v>0</v>
      </c>
      <c r="K4" s="12">
        <v>12</v>
      </c>
      <c r="L4" s="36">
        <v>3</v>
      </c>
      <c r="M4" s="12">
        <v>2</v>
      </c>
      <c r="N4" s="36">
        <v>3</v>
      </c>
      <c r="O4" s="15">
        <v>16</v>
      </c>
      <c r="P4" s="6">
        <v>4</v>
      </c>
      <c r="Q4" s="7">
        <f>P4*100/O4</f>
        <v>25</v>
      </c>
      <c r="R4" s="24">
        <v>12</v>
      </c>
    </row>
    <row r="5" spans="2:18">
      <c r="B5" s="25" t="s">
        <v>1</v>
      </c>
      <c r="C5" s="8">
        <f>SUM(E5:N5)-F5-H5-J5-L5-N5</f>
        <v>34</v>
      </c>
      <c r="D5" s="9">
        <f t="shared" ref="D5:D16" si="0">F5+H5+J5+L5+N5</f>
        <v>14</v>
      </c>
      <c r="E5" s="13">
        <v>4</v>
      </c>
      <c r="F5" s="37">
        <v>2</v>
      </c>
      <c r="G5" s="13">
        <v>12</v>
      </c>
      <c r="H5" s="37">
        <v>3</v>
      </c>
      <c r="I5" s="13">
        <v>4</v>
      </c>
      <c r="J5" s="37">
        <v>3</v>
      </c>
      <c r="K5" s="13">
        <v>4</v>
      </c>
      <c r="L5" s="37">
        <v>3</v>
      </c>
      <c r="M5" s="13">
        <v>10</v>
      </c>
      <c r="N5" s="37">
        <v>3</v>
      </c>
      <c r="O5" s="16">
        <v>8</v>
      </c>
      <c r="P5" s="3">
        <v>4</v>
      </c>
      <c r="Q5" s="4">
        <f>P5*100/O5</f>
        <v>50</v>
      </c>
      <c r="R5" s="26">
        <v>17</v>
      </c>
    </row>
    <row r="6" spans="2:18">
      <c r="B6" s="25" t="s">
        <v>11</v>
      </c>
      <c r="C6" s="8">
        <f t="shared" ref="C6:C16" si="1">SUM(E6:N6)-F6-H6-J6-L6-N6</f>
        <v>6</v>
      </c>
      <c r="D6" s="9">
        <f t="shared" si="0"/>
        <v>7</v>
      </c>
      <c r="E6" s="13"/>
      <c r="F6" s="37">
        <v>1</v>
      </c>
      <c r="G6" s="13">
        <v>2</v>
      </c>
      <c r="H6" s="37">
        <v>1</v>
      </c>
      <c r="I6" s="13">
        <v>4</v>
      </c>
      <c r="J6" s="37">
        <v>2</v>
      </c>
      <c r="K6" s="13"/>
      <c r="L6" s="37">
        <v>2</v>
      </c>
      <c r="M6" s="13"/>
      <c r="N6" s="37">
        <v>1</v>
      </c>
      <c r="O6" s="16"/>
      <c r="P6" s="3"/>
      <c r="Q6" s="4"/>
      <c r="R6" s="26">
        <v>12</v>
      </c>
    </row>
    <row r="7" spans="2:18">
      <c r="B7" s="25" t="s">
        <v>3</v>
      </c>
      <c r="C7" s="8">
        <f t="shared" si="1"/>
        <v>15</v>
      </c>
      <c r="D7" s="9">
        <f t="shared" si="0"/>
        <v>13</v>
      </c>
      <c r="E7" s="13">
        <v>4</v>
      </c>
      <c r="F7" s="37">
        <v>2</v>
      </c>
      <c r="G7" s="13"/>
      <c r="H7" s="37">
        <v>3</v>
      </c>
      <c r="I7" s="13">
        <v>3</v>
      </c>
      <c r="J7" s="37">
        <v>3</v>
      </c>
      <c r="K7" s="13">
        <v>6</v>
      </c>
      <c r="L7" s="37">
        <v>3</v>
      </c>
      <c r="M7" s="13">
        <v>2</v>
      </c>
      <c r="N7" s="37">
        <v>2</v>
      </c>
      <c r="O7" s="16">
        <v>6</v>
      </c>
      <c r="P7" s="3">
        <v>3</v>
      </c>
      <c r="Q7" s="4">
        <f>P7*100/O7</f>
        <v>50</v>
      </c>
      <c r="R7" s="26">
        <v>7</v>
      </c>
    </row>
    <row r="8" spans="2:18">
      <c r="B8" s="25" t="s">
        <v>13</v>
      </c>
      <c r="C8" s="8">
        <f t="shared" si="1"/>
        <v>2</v>
      </c>
      <c r="D8" s="9">
        <f t="shared" si="0"/>
        <v>7</v>
      </c>
      <c r="E8" s="13"/>
      <c r="F8" s="37">
        <v>1</v>
      </c>
      <c r="G8" s="13"/>
      <c r="H8" s="37">
        <v>2</v>
      </c>
      <c r="I8" s="13"/>
      <c r="J8" s="37">
        <v>1</v>
      </c>
      <c r="K8" s="13">
        <v>2</v>
      </c>
      <c r="L8" s="37">
        <v>2</v>
      </c>
      <c r="M8" s="13"/>
      <c r="N8" s="37">
        <v>1</v>
      </c>
      <c r="O8" s="16"/>
      <c r="P8" s="3"/>
      <c r="Q8" s="4"/>
      <c r="R8" s="26"/>
    </row>
    <row r="9" spans="2:18">
      <c r="B9" s="25" t="s">
        <v>2</v>
      </c>
      <c r="C9" s="8">
        <f t="shared" si="1"/>
        <v>10</v>
      </c>
      <c r="D9" s="9">
        <f t="shared" si="0"/>
        <v>11</v>
      </c>
      <c r="E9" s="13">
        <v>4</v>
      </c>
      <c r="F9" s="37">
        <v>3</v>
      </c>
      <c r="G9" s="13">
        <v>1</v>
      </c>
      <c r="H9" s="37">
        <v>3</v>
      </c>
      <c r="I9" s="13"/>
      <c r="J9" s="37">
        <v>1</v>
      </c>
      <c r="K9" s="13"/>
      <c r="L9" s="37">
        <v>1</v>
      </c>
      <c r="M9" s="13">
        <v>5</v>
      </c>
      <c r="N9" s="37">
        <v>3</v>
      </c>
      <c r="O9" s="16">
        <v>12</v>
      </c>
      <c r="P9" s="3">
        <v>6</v>
      </c>
      <c r="Q9" s="4">
        <f t="shared" ref="Q9:Q14" si="2">P9*100/O9</f>
        <v>50</v>
      </c>
      <c r="R9" s="26">
        <v>11</v>
      </c>
    </row>
    <row r="10" spans="2:18">
      <c r="B10" s="25" t="s">
        <v>0</v>
      </c>
      <c r="C10" s="8">
        <f t="shared" si="1"/>
        <v>46</v>
      </c>
      <c r="D10" s="9">
        <f t="shared" si="0"/>
        <v>15</v>
      </c>
      <c r="E10" s="13">
        <v>12</v>
      </c>
      <c r="F10" s="37">
        <v>3</v>
      </c>
      <c r="G10" s="13">
        <v>6</v>
      </c>
      <c r="H10" s="37">
        <v>3</v>
      </c>
      <c r="I10" s="13">
        <v>14</v>
      </c>
      <c r="J10" s="37">
        <v>3</v>
      </c>
      <c r="K10" s="13">
        <v>7</v>
      </c>
      <c r="L10" s="37">
        <v>3</v>
      </c>
      <c r="M10" s="13">
        <v>7</v>
      </c>
      <c r="N10" s="37">
        <v>3</v>
      </c>
      <c r="O10" s="16">
        <v>6</v>
      </c>
      <c r="P10" s="3">
        <v>4</v>
      </c>
      <c r="Q10" s="4">
        <f t="shared" si="2"/>
        <v>66.666666666666671</v>
      </c>
      <c r="R10" s="26">
        <v>7</v>
      </c>
    </row>
    <row r="11" spans="2:18">
      <c r="B11" s="25" t="s">
        <v>7</v>
      </c>
      <c r="C11" s="8">
        <f t="shared" si="1"/>
        <v>9</v>
      </c>
      <c r="D11" s="9">
        <f t="shared" si="0"/>
        <v>11</v>
      </c>
      <c r="E11" s="13"/>
      <c r="F11" s="37">
        <v>2</v>
      </c>
      <c r="G11" s="13">
        <v>4</v>
      </c>
      <c r="H11" s="37">
        <v>3</v>
      </c>
      <c r="I11" s="13">
        <v>3</v>
      </c>
      <c r="J11" s="37">
        <v>3</v>
      </c>
      <c r="K11" s="13"/>
      <c r="L11" s="37">
        <v>2</v>
      </c>
      <c r="M11" s="13">
        <v>2</v>
      </c>
      <c r="N11" s="37">
        <v>1</v>
      </c>
      <c r="O11" s="16">
        <v>2</v>
      </c>
      <c r="P11" s="3">
        <v>1</v>
      </c>
      <c r="Q11" s="4">
        <f t="shared" si="2"/>
        <v>50</v>
      </c>
      <c r="R11" s="26">
        <v>8</v>
      </c>
    </row>
    <row r="12" spans="2:18">
      <c r="B12" s="25" t="s">
        <v>6</v>
      </c>
      <c r="C12" s="8">
        <f t="shared" si="1"/>
        <v>10</v>
      </c>
      <c r="D12" s="9">
        <f t="shared" si="0"/>
        <v>14</v>
      </c>
      <c r="E12" s="13"/>
      <c r="F12" s="37">
        <v>3</v>
      </c>
      <c r="G12" s="13">
        <v>4</v>
      </c>
      <c r="H12" s="37">
        <v>3</v>
      </c>
      <c r="I12" s="13"/>
      <c r="J12" s="37">
        <v>2</v>
      </c>
      <c r="K12" s="13">
        <v>3</v>
      </c>
      <c r="L12" s="37">
        <v>3</v>
      </c>
      <c r="M12" s="13">
        <v>3</v>
      </c>
      <c r="N12" s="37">
        <v>3</v>
      </c>
      <c r="O12" s="16">
        <v>8</v>
      </c>
      <c r="P12" s="3">
        <v>4</v>
      </c>
      <c r="Q12" s="4">
        <f t="shared" si="2"/>
        <v>50</v>
      </c>
      <c r="R12" s="26">
        <v>6</v>
      </c>
    </row>
    <row r="13" spans="2:18">
      <c r="B13" s="25" t="s">
        <v>12</v>
      </c>
      <c r="C13" s="8">
        <f t="shared" si="1"/>
        <v>5</v>
      </c>
      <c r="D13" s="9">
        <f t="shared" si="0"/>
        <v>7</v>
      </c>
      <c r="E13" s="13"/>
      <c r="F13" s="37">
        <v>1</v>
      </c>
      <c r="G13" s="13"/>
      <c r="H13" s="37">
        <v>2</v>
      </c>
      <c r="I13" s="13">
        <v>3</v>
      </c>
      <c r="J13" s="37">
        <v>2</v>
      </c>
      <c r="K13" s="13">
        <v>2</v>
      </c>
      <c r="L13" s="37">
        <v>1</v>
      </c>
      <c r="M13" s="13"/>
      <c r="N13" s="37">
        <v>1</v>
      </c>
      <c r="O13" s="16">
        <v>2</v>
      </c>
      <c r="P13" s="3">
        <v>1</v>
      </c>
      <c r="Q13" s="4">
        <f t="shared" si="2"/>
        <v>50</v>
      </c>
      <c r="R13" s="26">
        <v>5</v>
      </c>
    </row>
    <row r="14" spans="2:18">
      <c r="B14" s="25" t="s">
        <v>4</v>
      </c>
      <c r="C14" s="8">
        <f t="shared" si="1"/>
        <v>35</v>
      </c>
      <c r="D14" s="9">
        <f t="shared" si="0"/>
        <v>15</v>
      </c>
      <c r="E14" s="13">
        <v>4</v>
      </c>
      <c r="F14" s="37">
        <v>3</v>
      </c>
      <c r="G14" s="13">
        <v>1</v>
      </c>
      <c r="H14" s="37">
        <v>3</v>
      </c>
      <c r="I14" s="13">
        <v>16</v>
      </c>
      <c r="J14" s="37">
        <v>3</v>
      </c>
      <c r="K14" s="13">
        <v>5</v>
      </c>
      <c r="L14" s="37">
        <v>3</v>
      </c>
      <c r="M14" s="13">
        <v>9</v>
      </c>
      <c r="N14" s="37">
        <v>3</v>
      </c>
      <c r="O14" s="16">
        <v>16</v>
      </c>
      <c r="P14" s="3">
        <v>9</v>
      </c>
      <c r="Q14" s="4">
        <f t="shared" si="2"/>
        <v>56.25</v>
      </c>
      <c r="R14" s="26">
        <v>8</v>
      </c>
    </row>
    <row r="15" spans="2:18">
      <c r="B15" s="25" t="s">
        <v>10</v>
      </c>
      <c r="C15" s="8">
        <f t="shared" si="1"/>
        <v>8</v>
      </c>
      <c r="D15" s="9">
        <f t="shared" si="0"/>
        <v>10</v>
      </c>
      <c r="E15" s="13">
        <v>2</v>
      </c>
      <c r="F15" s="37">
        <v>1</v>
      </c>
      <c r="G15" s="13"/>
      <c r="H15" s="37">
        <v>2</v>
      </c>
      <c r="I15" s="13"/>
      <c r="J15" s="37">
        <v>2</v>
      </c>
      <c r="K15" s="13">
        <v>4</v>
      </c>
      <c r="L15" s="37">
        <v>2</v>
      </c>
      <c r="M15" s="13">
        <v>2</v>
      </c>
      <c r="N15" s="37">
        <v>3</v>
      </c>
      <c r="O15" s="16"/>
      <c r="P15" s="3"/>
      <c r="Q15" s="4"/>
      <c r="R15" s="26">
        <v>8</v>
      </c>
    </row>
    <row r="16" spans="2:18" ht="15.75" thickBot="1">
      <c r="B16" s="27" t="s">
        <v>14</v>
      </c>
      <c r="C16" s="35">
        <f t="shared" si="1"/>
        <v>2</v>
      </c>
      <c r="D16" s="40">
        <f t="shared" si="0"/>
        <v>9</v>
      </c>
      <c r="E16" s="14"/>
      <c r="F16" s="38">
        <v>2</v>
      </c>
      <c r="G16" s="14"/>
      <c r="H16" s="38">
        <v>1</v>
      </c>
      <c r="I16" s="14"/>
      <c r="J16" s="38">
        <v>3</v>
      </c>
      <c r="K16" s="14">
        <v>2</v>
      </c>
      <c r="L16" s="38">
        <v>2</v>
      </c>
      <c r="M16" s="14"/>
      <c r="N16" s="38">
        <v>1</v>
      </c>
      <c r="O16" s="28"/>
      <c r="P16" s="29"/>
      <c r="Q16" s="30"/>
      <c r="R16" s="31">
        <v>6</v>
      </c>
    </row>
    <row r="17" spans="2:17">
      <c r="C17" s="1"/>
      <c r="D17" s="5"/>
      <c r="E17" s="1">
        <f>SUM(E4:E16)</f>
        <v>30</v>
      </c>
      <c r="F17" s="1"/>
      <c r="G17" s="1">
        <f t="shared" ref="G17:M17" si="3">SUM(G4:G16)</f>
        <v>32</v>
      </c>
      <c r="H17" s="1"/>
      <c r="I17" s="1">
        <f t="shared" si="3"/>
        <v>47</v>
      </c>
      <c r="J17" s="1"/>
      <c r="K17" s="1">
        <f t="shared" si="3"/>
        <v>47</v>
      </c>
      <c r="L17" s="1"/>
      <c r="M17" s="1">
        <f t="shared" si="3"/>
        <v>42</v>
      </c>
      <c r="N17" s="1"/>
      <c r="O17" s="1">
        <f>SUM(O4:O16)</f>
        <v>76</v>
      </c>
      <c r="P17" s="1">
        <f>SUM(P4:P16)</f>
        <v>36</v>
      </c>
      <c r="Q17" s="2">
        <f>P17*100/O17</f>
        <v>47.368421052631582</v>
      </c>
    </row>
    <row r="18" spans="2:17">
      <c r="B18" s="34" t="s">
        <v>28</v>
      </c>
    </row>
  </sheetData>
  <sortState ref="B4:R16">
    <sortCondition ref="B4:B16"/>
  </sortState>
  <pageMargins left="0.7" right="0.7" top="0.75" bottom="0.75" header="0.3" footer="0.3"/>
  <pageSetup paperSize="9" orientation="portrait" horizontalDpi="300" verticalDpi="300" r:id="rId1"/>
  <ignoredErrors>
    <ignoredError sqref="C5 C7 C9: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MSR-Košice-2011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2011-05-24T16:32:04Z</dcterms:modified>
</cp:coreProperties>
</file>